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75" windowWidth="18900" windowHeight="733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K9" i="1" l="1"/>
  <c r="K13" i="1"/>
  <c r="K17" i="1"/>
  <c r="K21" i="1"/>
  <c r="K25" i="1"/>
  <c r="K29" i="1"/>
  <c r="J30" i="1"/>
  <c r="I7" i="1"/>
  <c r="K7" i="1" s="1"/>
  <c r="I8" i="1"/>
  <c r="K8" i="1" s="1"/>
  <c r="I9" i="1"/>
  <c r="I10" i="1"/>
  <c r="K10" i="1" s="1"/>
  <c r="I11" i="1"/>
  <c r="K11" i="1" s="1"/>
  <c r="I12" i="1"/>
  <c r="K12" i="1" s="1"/>
  <c r="I13" i="1"/>
  <c r="I14" i="1"/>
  <c r="K14" i="1" s="1"/>
  <c r="I15" i="1"/>
  <c r="K15" i="1" s="1"/>
  <c r="I16" i="1"/>
  <c r="K16" i="1" s="1"/>
  <c r="I17" i="1"/>
  <c r="I18" i="1"/>
  <c r="K18" i="1" s="1"/>
  <c r="I19" i="1"/>
  <c r="K19" i="1" s="1"/>
  <c r="I20" i="1"/>
  <c r="K20" i="1" s="1"/>
  <c r="I21" i="1"/>
  <c r="I22" i="1"/>
  <c r="K22" i="1" s="1"/>
  <c r="I23" i="1"/>
  <c r="K23" i="1" s="1"/>
  <c r="I24" i="1"/>
  <c r="K24" i="1" s="1"/>
  <c r="I25" i="1"/>
  <c r="I26" i="1"/>
  <c r="K26" i="1" s="1"/>
  <c r="I27" i="1"/>
  <c r="K27" i="1" s="1"/>
  <c r="I28" i="1"/>
  <c r="K28" i="1" s="1"/>
  <c r="I29" i="1"/>
  <c r="I6" i="1"/>
  <c r="D30" i="1"/>
  <c r="C30" i="1"/>
  <c r="E30" i="1"/>
  <c r="F30" i="1"/>
  <c r="G30" i="1"/>
  <c r="H30" i="1"/>
  <c r="I30" i="1" l="1"/>
  <c r="K6" i="1"/>
  <c r="K30" i="1" s="1"/>
</calcChain>
</file>

<file path=xl/sharedStrings.xml><?xml version="1.0" encoding="utf-8"?>
<sst xmlns="http://schemas.openxmlformats.org/spreadsheetml/2006/main" count="62" uniqueCount="56">
  <si>
    <t>Municipio</t>
  </si>
  <si>
    <t>PAN</t>
  </si>
  <si>
    <t>PRI</t>
  </si>
  <si>
    <t>PRD</t>
  </si>
  <si>
    <t>PT</t>
  </si>
  <si>
    <t>PVEM</t>
  </si>
  <si>
    <t>CNR</t>
  </si>
  <si>
    <t>Total</t>
  </si>
  <si>
    <t>AHOME</t>
  </si>
  <si>
    <t>ANGOSTURA</t>
  </si>
  <si>
    <t>BADIRAGUATO</t>
  </si>
  <si>
    <t>CONCORDIA</t>
  </si>
  <si>
    <t>CULIACAN</t>
  </si>
  <si>
    <t>COSALA</t>
  </si>
  <si>
    <t>CHOIX</t>
  </si>
  <si>
    <t>ELOTA</t>
  </si>
  <si>
    <t>ESCUINAPA</t>
  </si>
  <si>
    <t>EL FUERTE</t>
  </si>
  <si>
    <t>GUASAVE</t>
  </si>
  <si>
    <t>MAZATLAN</t>
  </si>
  <si>
    <t>MOCORITO</t>
  </si>
  <si>
    <t>NAVOLATO</t>
  </si>
  <si>
    <t>EL ROSARIO</t>
  </si>
  <si>
    <t>SAN IGNACIO</t>
  </si>
  <si>
    <t>SALVADOR ALVARADO</t>
  </si>
  <si>
    <t>SINALOA</t>
  </si>
  <si>
    <t>Distrito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</si>
  <si>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</si>
  <si>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</si>
  <si>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</si>
  <si>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</si>
  <si>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</si>
  <si>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</si>
  <si>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</si>
  <si>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</si>
  <si>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</si>
  <si>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</si>
  <si>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</si>
  <si>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</si>
  <si>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</si>
  <si>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</si>
  <si>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</si>
  <si>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</si>
  <si>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</si>
  <si>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</si>
  <si>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</si>
  <si>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</si>
  <si>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</si>
  <si>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</si>
  <si>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</si>
  <si>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</si>
  <si>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VALIDOS</t>
  </si>
  <si>
    <t>NULOS</t>
  </si>
  <si>
    <t>TOTAL</t>
  </si>
  <si>
    <t>RESULTADOS DE LA ELECCIÓN DE GOBERNADOR DEL ESTADO</t>
  </si>
  <si>
    <t>SINALOA 1998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</si>
</sst>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Border="1"/>
    <xf numFmtId="0" fontId="2" fillId="0" borderId="1" xfId="0" applyFont="1" applyBorder="1"/>
    <xf numFmtId="3" fontId="0" fillId="0" borderId="1" xfId="0" applyNumberFormat="1" applyBorder="1" applyAlignment="1">
      <alignment horizontal="right"/>
    </xf>
    <xf numFmtId="0" fontId="3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abSelected="1" workbookViewId="0">
      <selection activeCell="A2" sqref="A2:K2"/>
    </sheetView>
  </sheetViews>
  <sheetFormatPr baseColWidth="10" defaultRowHeight="15" x14ac:dyDescent="0.25"/>
  <cols>
    <col min="1" max="1" width="7.42578125" customWidth="1"/>
    <col min="2" max="2" width="15.7109375" style="1" bestFit="1" customWidth="1"/>
    <col min="3" max="11" width="9.5703125" customWidth="1"/>
  </cols>
  <sheetData>
    <row r="2" spans="1:11" x14ac:dyDescent="0.25">
      <c r="A2" s="10" t="s">
        <v>54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4.45" x14ac:dyDescent="0.35">
      <c r="A3" s="10" t="s">
        <v>55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5" spans="1:11" s="2" customFormat="1" ht="14.45" x14ac:dyDescent="0.35">
      <c r="A5" s="3" t="s">
        <v>26</v>
      </c>
      <c r="B5" s="4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51</v>
      </c>
      <c r="J5" s="3" t="s">
        <v>52</v>
      </c>
      <c r="K5" s="3" t="s">
        <v>53</v>
      </c>
    </row>
    <row r="6" spans="1:11" ht="14.45" x14ac:dyDescent="0.35">
      <c r="A6" s="5" t="s">
        <v>27</v>
      </c>
      <c r="B6" s="6" t="s">
        <v>14</v>
      </c>
      <c r="C6" s="7">
        <v>4531</v>
      </c>
      <c r="D6" s="7">
        <v>5484</v>
      </c>
      <c r="E6" s="7">
        <v>675</v>
      </c>
      <c r="F6" s="7">
        <v>79</v>
      </c>
      <c r="G6" s="7">
        <v>20</v>
      </c>
      <c r="H6" s="7">
        <v>0</v>
      </c>
      <c r="I6" s="7">
        <f>SUM(C6:H6)</f>
        <v>10789</v>
      </c>
      <c r="J6" s="7">
        <v>241</v>
      </c>
      <c r="K6" s="7">
        <f>I6+J6</f>
        <v>11030</v>
      </c>
    </row>
    <row r="7" spans="1:11" ht="14.45" x14ac:dyDescent="0.35">
      <c r="A7" s="5" t="s">
        <v>28</v>
      </c>
      <c r="B7" s="6" t="s">
        <v>17</v>
      </c>
      <c r="C7" s="7">
        <v>8640</v>
      </c>
      <c r="D7" s="7">
        <v>17463</v>
      </c>
      <c r="E7" s="7">
        <v>7170</v>
      </c>
      <c r="F7" s="7">
        <v>334</v>
      </c>
      <c r="G7" s="7">
        <v>109</v>
      </c>
      <c r="H7" s="7">
        <v>9</v>
      </c>
      <c r="I7" s="7">
        <f t="shared" ref="I7:I29" si="0">SUM(C7:H7)</f>
        <v>33725</v>
      </c>
      <c r="J7" s="7">
        <v>689</v>
      </c>
      <c r="K7" s="7">
        <f t="shared" ref="K7:K29" si="1">I7+J7</f>
        <v>34414</v>
      </c>
    </row>
    <row r="8" spans="1:11" ht="14.45" x14ac:dyDescent="0.35">
      <c r="A8" s="5" t="s">
        <v>29</v>
      </c>
      <c r="B8" s="6" t="s">
        <v>8</v>
      </c>
      <c r="C8" s="7">
        <v>26116</v>
      </c>
      <c r="D8" s="7">
        <v>33711</v>
      </c>
      <c r="E8" s="7">
        <v>2972</v>
      </c>
      <c r="F8" s="7">
        <v>260</v>
      </c>
      <c r="G8" s="7">
        <v>219</v>
      </c>
      <c r="H8" s="7">
        <v>0</v>
      </c>
      <c r="I8" s="7">
        <f t="shared" si="0"/>
        <v>63278</v>
      </c>
      <c r="J8" s="7">
        <v>1316</v>
      </c>
      <c r="K8" s="7">
        <f t="shared" si="1"/>
        <v>64594</v>
      </c>
    </row>
    <row r="9" spans="1:11" ht="14.45" x14ac:dyDescent="0.35">
      <c r="A9" s="5" t="s">
        <v>30</v>
      </c>
      <c r="B9" s="6" t="s">
        <v>8</v>
      </c>
      <c r="C9" s="7">
        <v>28207</v>
      </c>
      <c r="D9" s="7">
        <v>28241</v>
      </c>
      <c r="E9" s="7">
        <v>4970</v>
      </c>
      <c r="F9" s="7">
        <v>528</v>
      </c>
      <c r="G9" s="7">
        <v>263</v>
      </c>
      <c r="H9" s="7">
        <v>18</v>
      </c>
      <c r="I9" s="7">
        <f t="shared" si="0"/>
        <v>62227</v>
      </c>
      <c r="J9" s="7">
        <v>723</v>
      </c>
      <c r="K9" s="7">
        <f t="shared" si="1"/>
        <v>62950</v>
      </c>
    </row>
    <row r="10" spans="1:11" ht="14.45" x14ac:dyDescent="0.35">
      <c r="A10" s="5" t="s">
        <v>31</v>
      </c>
      <c r="B10" s="6" t="s">
        <v>25</v>
      </c>
      <c r="C10" s="7">
        <v>3240</v>
      </c>
      <c r="D10" s="7">
        <v>16965</v>
      </c>
      <c r="E10" s="7">
        <v>11083</v>
      </c>
      <c r="F10" s="7">
        <v>307</v>
      </c>
      <c r="G10" s="7">
        <v>61</v>
      </c>
      <c r="H10" s="7">
        <v>4</v>
      </c>
      <c r="I10" s="7">
        <f t="shared" si="0"/>
        <v>31660</v>
      </c>
      <c r="J10" s="7">
        <v>1070</v>
      </c>
      <c r="K10" s="7">
        <f t="shared" si="1"/>
        <v>32730</v>
      </c>
    </row>
    <row r="11" spans="1:11" ht="14.45" x14ac:dyDescent="0.35">
      <c r="A11" s="5" t="s">
        <v>32</v>
      </c>
      <c r="B11" s="6" t="s">
        <v>18</v>
      </c>
      <c r="C11" s="7">
        <v>11701</v>
      </c>
      <c r="D11" s="7">
        <v>22619</v>
      </c>
      <c r="E11" s="7">
        <v>13269</v>
      </c>
      <c r="F11" s="7">
        <v>0</v>
      </c>
      <c r="G11" s="7">
        <v>0</v>
      </c>
      <c r="H11" s="7">
        <v>4</v>
      </c>
      <c r="I11" s="7">
        <f t="shared" si="0"/>
        <v>47593</v>
      </c>
      <c r="J11" s="7">
        <v>849</v>
      </c>
      <c r="K11" s="7">
        <f t="shared" si="1"/>
        <v>48442</v>
      </c>
    </row>
    <row r="12" spans="1:11" ht="14.45" x14ac:dyDescent="0.35">
      <c r="A12" s="5" t="s">
        <v>33</v>
      </c>
      <c r="B12" s="6" t="s">
        <v>18</v>
      </c>
      <c r="C12" s="7">
        <v>9876</v>
      </c>
      <c r="D12" s="7">
        <v>26001</v>
      </c>
      <c r="E12" s="7">
        <v>11290</v>
      </c>
      <c r="F12" s="7">
        <v>294</v>
      </c>
      <c r="G12" s="7">
        <v>98</v>
      </c>
      <c r="H12" s="7">
        <v>3</v>
      </c>
      <c r="I12" s="7">
        <f t="shared" si="0"/>
        <v>47562</v>
      </c>
      <c r="J12" s="7">
        <v>868</v>
      </c>
      <c r="K12" s="7">
        <f t="shared" si="1"/>
        <v>48430</v>
      </c>
    </row>
    <row r="13" spans="1:11" ht="14.45" x14ac:dyDescent="0.35">
      <c r="A13" s="5" t="s">
        <v>34</v>
      </c>
      <c r="B13" s="6" t="s">
        <v>9</v>
      </c>
      <c r="C13" s="7">
        <v>2129</v>
      </c>
      <c r="D13" s="7">
        <v>9738</v>
      </c>
      <c r="E13" s="7">
        <v>9677</v>
      </c>
      <c r="F13" s="7">
        <v>71</v>
      </c>
      <c r="G13" s="7">
        <v>35</v>
      </c>
      <c r="H13" s="7">
        <v>8</v>
      </c>
      <c r="I13" s="7">
        <f t="shared" si="0"/>
        <v>21658</v>
      </c>
      <c r="J13" s="7">
        <v>358</v>
      </c>
      <c r="K13" s="7">
        <f t="shared" si="1"/>
        <v>22016</v>
      </c>
    </row>
    <row r="14" spans="1:11" ht="14.45" x14ac:dyDescent="0.35">
      <c r="A14" s="5" t="s">
        <v>35</v>
      </c>
      <c r="B14" s="6" t="s">
        <v>24</v>
      </c>
      <c r="C14" s="7">
        <v>9431</v>
      </c>
      <c r="D14" s="7">
        <v>10431</v>
      </c>
      <c r="E14" s="7">
        <v>10700</v>
      </c>
      <c r="F14" s="7">
        <v>111</v>
      </c>
      <c r="G14" s="7">
        <v>42</v>
      </c>
      <c r="H14" s="7">
        <v>7</v>
      </c>
      <c r="I14" s="7">
        <f t="shared" si="0"/>
        <v>30722</v>
      </c>
      <c r="J14" s="7">
        <v>501</v>
      </c>
      <c r="K14" s="7">
        <f t="shared" si="1"/>
        <v>31223</v>
      </c>
    </row>
    <row r="15" spans="1:11" ht="14.45" x14ac:dyDescent="0.35">
      <c r="A15" s="5" t="s">
        <v>36</v>
      </c>
      <c r="B15" s="6" t="s">
        <v>20</v>
      </c>
      <c r="C15" s="7">
        <v>5168</v>
      </c>
      <c r="D15" s="7">
        <v>10275</v>
      </c>
      <c r="E15" s="7">
        <v>3848</v>
      </c>
      <c r="F15" s="7">
        <v>139</v>
      </c>
      <c r="G15" s="7">
        <v>29</v>
      </c>
      <c r="H15" s="7">
        <v>0</v>
      </c>
      <c r="I15" s="7">
        <f t="shared" si="0"/>
        <v>19459</v>
      </c>
      <c r="J15" s="7">
        <v>525</v>
      </c>
      <c r="K15" s="7">
        <f t="shared" si="1"/>
        <v>19984</v>
      </c>
    </row>
    <row r="16" spans="1:11" ht="14.45" x14ac:dyDescent="0.35">
      <c r="A16" s="5" t="s">
        <v>37</v>
      </c>
      <c r="B16" s="6" t="s">
        <v>10</v>
      </c>
      <c r="C16" s="7">
        <v>1149</v>
      </c>
      <c r="D16" s="7">
        <v>8002</v>
      </c>
      <c r="E16" s="7">
        <v>1125</v>
      </c>
      <c r="F16" s="7">
        <v>83</v>
      </c>
      <c r="G16" s="7">
        <v>35</v>
      </c>
      <c r="H16" s="7">
        <v>3</v>
      </c>
      <c r="I16" s="7">
        <f t="shared" si="0"/>
        <v>10397</v>
      </c>
      <c r="J16" s="7">
        <v>220</v>
      </c>
      <c r="K16" s="7">
        <f t="shared" si="1"/>
        <v>10617</v>
      </c>
    </row>
    <row r="17" spans="1:11" ht="14.45" x14ac:dyDescent="0.35">
      <c r="A17" s="5" t="s">
        <v>38</v>
      </c>
      <c r="B17" s="6" t="s">
        <v>12</v>
      </c>
      <c r="C17" s="7">
        <v>18928</v>
      </c>
      <c r="D17" s="7">
        <v>30412</v>
      </c>
      <c r="E17" s="7">
        <v>9749</v>
      </c>
      <c r="F17" s="7">
        <v>644</v>
      </c>
      <c r="G17" s="7">
        <v>347</v>
      </c>
      <c r="H17" s="7">
        <v>0</v>
      </c>
      <c r="I17" s="7">
        <f t="shared" si="0"/>
        <v>60080</v>
      </c>
      <c r="J17" s="7">
        <v>1041</v>
      </c>
      <c r="K17" s="7">
        <f t="shared" si="1"/>
        <v>61121</v>
      </c>
    </row>
    <row r="18" spans="1:11" ht="14.45" x14ac:dyDescent="0.35">
      <c r="A18" s="5" t="s">
        <v>39</v>
      </c>
      <c r="B18" s="6" t="s">
        <v>12</v>
      </c>
      <c r="C18" s="7">
        <v>20666</v>
      </c>
      <c r="D18" s="7">
        <v>29235</v>
      </c>
      <c r="E18" s="7">
        <v>10722</v>
      </c>
      <c r="F18" s="7">
        <v>613</v>
      </c>
      <c r="G18" s="7">
        <v>344</v>
      </c>
      <c r="H18" s="7">
        <v>8</v>
      </c>
      <c r="I18" s="7">
        <f t="shared" si="0"/>
        <v>61588</v>
      </c>
      <c r="J18" s="7">
        <v>959</v>
      </c>
      <c r="K18" s="7">
        <f t="shared" si="1"/>
        <v>62547</v>
      </c>
    </row>
    <row r="19" spans="1:11" ht="14.45" x14ac:dyDescent="0.35">
      <c r="A19" s="5" t="s">
        <v>40</v>
      </c>
      <c r="B19" s="6" t="s">
        <v>12</v>
      </c>
      <c r="C19" s="7">
        <v>9196</v>
      </c>
      <c r="D19" s="7">
        <v>19948</v>
      </c>
      <c r="E19" s="7">
        <v>6386</v>
      </c>
      <c r="F19" s="7">
        <v>324</v>
      </c>
      <c r="G19" s="7">
        <v>150</v>
      </c>
      <c r="H19" s="7">
        <v>60</v>
      </c>
      <c r="I19" s="7">
        <f t="shared" si="0"/>
        <v>36064</v>
      </c>
      <c r="J19" s="7">
        <v>658</v>
      </c>
      <c r="K19" s="7">
        <f t="shared" si="1"/>
        <v>36722</v>
      </c>
    </row>
    <row r="20" spans="1:11" ht="14.45" x14ac:dyDescent="0.35">
      <c r="A20" s="5" t="s">
        <v>41</v>
      </c>
      <c r="B20" s="6" t="s">
        <v>21</v>
      </c>
      <c r="C20" s="7">
        <v>19725</v>
      </c>
      <c r="D20" s="7">
        <v>19422</v>
      </c>
      <c r="E20" s="7">
        <v>5172</v>
      </c>
      <c r="F20" s="7">
        <v>325</v>
      </c>
      <c r="G20" s="7">
        <v>90</v>
      </c>
      <c r="H20" s="7">
        <v>10</v>
      </c>
      <c r="I20" s="7">
        <f t="shared" si="0"/>
        <v>44744</v>
      </c>
      <c r="J20" s="7">
        <v>850</v>
      </c>
      <c r="K20" s="7">
        <f t="shared" si="1"/>
        <v>45594</v>
      </c>
    </row>
    <row r="21" spans="1:11" ht="14.45" x14ac:dyDescent="0.35">
      <c r="A21" s="5" t="s">
        <v>42</v>
      </c>
      <c r="B21" s="6" t="s">
        <v>13</v>
      </c>
      <c r="C21" s="7">
        <v>1978</v>
      </c>
      <c r="D21" s="7">
        <v>3901</v>
      </c>
      <c r="E21" s="7">
        <v>136</v>
      </c>
      <c r="F21" s="7">
        <v>34</v>
      </c>
      <c r="G21" s="7">
        <v>8</v>
      </c>
      <c r="H21" s="7">
        <v>3</v>
      </c>
      <c r="I21" s="7">
        <f t="shared" si="0"/>
        <v>6060</v>
      </c>
      <c r="J21" s="7">
        <v>136</v>
      </c>
      <c r="K21" s="7">
        <f t="shared" si="1"/>
        <v>6196</v>
      </c>
    </row>
    <row r="22" spans="1:11" ht="14.45" x14ac:dyDescent="0.35">
      <c r="A22" s="5" t="s">
        <v>43</v>
      </c>
      <c r="B22" s="6" t="s">
        <v>15</v>
      </c>
      <c r="C22" s="7">
        <v>2186</v>
      </c>
      <c r="D22" s="7">
        <v>7235</v>
      </c>
      <c r="E22" s="7">
        <v>1672</v>
      </c>
      <c r="F22" s="7">
        <v>90</v>
      </c>
      <c r="G22" s="7">
        <v>25</v>
      </c>
      <c r="H22" s="7">
        <v>24</v>
      </c>
      <c r="I22" s="7">
        <f t="shared" si="0"/>
        <v>11232</v>
      </c>
      <c r="J22" s="7">
        <v>260</v>
      </c>
      <c r="K22" s="7">
        <f t="shared" si="1"/>
        <v>11492</v>
      </c>
    </row>
    <row r="23" spans="1:11" ht="14.45" x14ac:dyDescent="0.35">
      <c r="A23" s="5" t="s">
        <v>44</v>
      </c>
      <c r="B23" s="6" t="s">
        <v>23</v>
      </c>
      <c r="C23" s="7">
        <v>1647</v>
      </c>
      <c r="D23" s="7">
        <v>4896</v>
      </c>
      <c r="E23" s="7">
        <v>1781</v>
      </c>
      <c r="F23" s="7">
        <v>153</v>
      </c>
      <c r="G23" s="7">
        <v>11</v>
      </c>
      <c r="H23" s="7">
        <v>0</v>
      </c>
      <c r="I23" s="7">
        <f t="shared" si="0"/>
        <v>8488</v>
      </c>
      <c r="J23" s="7">
        <v>259</v>
      </c>
      <c r="K23" s="7">
        <f t="shared" si="1"/>
        <v>8747</v>
      </c>
    </row>
    <row r="24" spans="1:11" ht="14.45" x14ac:dyDescent="0.35">
      <c r="A24" s="5" t="s">
        <v>45</v>
      </c>
      <c r="B24" s="6" t="s">
        <v>19</v>
      </c>
      <c r="C24" s="7">
        <v>40304</v>
      </c>
      <c r="D24" s="7">
        <v>30444</v>
      </c>
      <c r="E24" s="7">
        <v>13921</v>
      </c>
      <c r="F24" s="7">
        <v>2990</v>
      </c>
      <c r="G24" s="7">
        <v>1094</v>
      </c>
      <c r="H24" s="7">
        <v>47</v>
      </c>
      <c r="I24" s="7">
        <f t="shared" si="0"/>
        <v>88800</v>
      </c>
      <c r="J24" s="7">
        <v>2450</v>
      </c>
      <c r="K24" s="7">
        <f t="shared" si="1"/>
        <v>91250</v>
      </c>
    </row>
    <row r="25" spans="1:11" ht="14.45" x14ac:dyDescent="0.35">
      <c r="A25" s="5" t="s">
        <v>46</v>
      </c>
      <c r="B25" s="6" t="s">
        <v>19</v>
      </c>
      <c r="C25" s="7">
        <v>12103</v>
      </c>
      <c r="D25" s="7">
        <v>10040</v>
      </c>
      <c r="E25" s="7">
        <v>3925</v>
      </c>
      <c r="F25" s="7">
        <v>589</v>
      </c>
      <c r="G25" s="7">
        <v>264</v>
      </c>
      <c r="H25" s="7">
        <v>4</v>
      </c>
      <c r="I25" s="7">
        <f t="shared" si="0"/>
        <v>26925</v>
      </c>
      <c r="J25" s="7">
        <v>537</v>
      </c>
      <c r="K25" s="7">
        <f t="shared" si="1"/>
        <v>27462</v>
      </c>
    </row>
    <row r="26" spans="1:11" ht="14.45" x14ac:dyDescent="0.35">
      <c r="A26" s="5" t="s">
        <v>47</v>
      </c>
      <c r="B26" s="6" t="s">
        <v>11</v>
      </c>
      <c r="C26" s="7">
        <v>4178</v>
      </c>
      <c r="D26" s="7">
        <v>4388</v>
      </c>
      <c r="E26" s="7">
        <v>363</v>
      </c>
      <c r="F26" s="7">
        <v>69</v>
      </c>
      <c r="G26" s="7">
        <v>74</v>
      </c>
      <c r="H26" s="7">
        <v>5</v>
      </c>
      <c r="I26" s="7">
        <f t="shared" si="0"/>
        <v>9077</v>
      </c>
      <c r="J26" s="7">
        <v>221</v>
      </c>
      <c r="K26" s="7">
        <f t="shared" si="1"/>
        <v>9298</v>
      </c>
    </row>
    <row r="27" spans="1:11" ht="14.45" x14ac:dyDescent="0.35">
      <c r="A27" s="5" t="s">
        <v>48</v>
      </c>
      <c r="B27" s="6" t="s">
        <v>22</v>
      </c>
      <c r="C27" s="7">
        <v>3244</v>
      </c>
      <c r="D27" s="7">
        <v>9566</v>
      </c>
      <c r="E27" s="7">
        <v>5459</v>
      </c>
      <c r="F27" s="7">
        <v>102</v>
      </c>
      <c r="G27" s="7">
        <v>85</v>
      </c>
      <c r="H27" s="7">
        <v>1</v>
      </c>
      <c r="I27" s="7">
        <f t="shared" si="0"/>
        <v>18457</v>
      </c>
      <c r="J27" s="7">
        <v>515</v>
      </c>
      <c r="K27" s="7">
        <f t="shared" si="1"/>
        <v>18972</v>
      </c>
    </row>
    <row r="28" spans="1:11" ht="14.45" x14ac:dyDescent="0.35">
      <c r="A28" s="5" t="s">
        <v>49</v>
      </c>
      <c r="B28" s="6" t="s">
        <v>16</v>
      </c>
      <c r="C28" s="7">
        <v>8787</v>
      </c>
      <c r="D28" s="7">
        <v>7760</v>
      </c>
      <c r="E28" s="7">
        <v>1684</v>
      </c>
      <c r="F28" s="7">
        <v>247</v>
      </c>
      <c r="G28" s="7">
        <v>50</v>
      </c>
      <c r="H28" s="7">
        <v>0</v>
      </c>
      <c r="I28" s="7">
        <f t="shared" si="0"/>
        <v>18528</v>
      </c>
      <c r="J28" s="7">
        <v>429</v>
      </c>
      <c r="K28" s="7">
        <f t="shared" si="1"/>
        <v>18957</v>
      </c>
    </row>
    <row r="29" spans="1:11" ht="14.45" x14ac:dyDescent="0.35">
      <c r="A29" s="5" t="s">
        <v>50</v>
      </c>
      <c r="B29" s="6" t="s">
        <v>12</v>
      </c>
      <c r="C29" s="7">
        <v>20184</v>
      </c>
      <c r="D29" s="7">
        <v>31046</v>
      </c>
      <c r="E29" s="7">
        <v>9764</v>
      </c>
      <c r="F29" s="7">
        <v>641</v>
      </c>
      <c r="G29" s="7">
        <v>365</v>
      </c>
      <c r="H29" s="7">
        <v>31</v>
      </c>
      <c r="I29" s="7">
        <f t="shared" si="0"/>
        <v>62031</v>
      </c>
      <c r="J29" s="7">
        <v>1038</v>
      </c>
      <c r="K29" s="7">
        <f t="shared" si="1"/>
        <v>63069</v>
      </c>
    </row>
    <row r="30" spans="1:11" ht="14.45" x14ac:dyDescent="0.35">
      <c r="A30" s="5"/>
      <c r="B30" s="8" t="s">
        <v>7</v>
      </c>
      <c r="C30" s="9">
        <f t="shared" ref="C30:H30" si="2">SUM(C6:C29)</f>
        <v>273314</v>
      </c>
      <c r="D30" s="9">
        <f t="shared" si="2"/>
        <v>397223</v>
      </c>
      <c r="E30" s="9">
        <f t="shared" si="2"/>
        <v>147513</v>
      </c>
      <c r="F30" s="9">
        <f t="shared" si="2"/>
        <v>9027</v>
      </c>
      <c r="G30" s="9">
        <f t="shared" si="2"/>
        <v>3818</v>
      </c>
      <c r="H30" s="9">
        <f t="shared" si="2"/>
        <v>249</v>
      </c>
      <c r="I30" s="9">
        <f t="shared" ref="I30" si="3">SUM(I6:I29)</f>
        <v>831144</v>
      </c>
      <c r="J30" s="9">
        <f t="shared" ref="J30:K30" si="4">SUM(J6:J29)</f>
        <v>16713</v>
      </c>
      <c r="K30" s="9">
        <f t="shared" si="4"/>
        <v>847857</v>
      </c>
    </row>
  </sheetData>
  <mergeCells count="2">
    <mergeCell ref="A2:K2"/>
    <mergeCell ref="A3:K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2019-02-06T16:59:50Z</cp:lastPrinted>
  <dcterms:created xsi:type="dcterms:W3CDTF">2019-02-06T15:48:54Z</dcterms:created>
  <dcterms:modified xsi:type="dcterms:W3CDTF">2022-04-28T16:50:47Z</dcterms:modified>
</cp:coreProperties>
</file>